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hayashi.t\Desktop\経営比較分析表\提出\"/>
    </mc:Choice>
  </mc:AlternateContent>
  <workbookProtection workbookAlgorithmName="SHA-512" workbookHashValue="bpAzdPEZ66XH6KqX+HaOujwWVXO55AyxeVDFAMX41EnF4//ElLFy7UoUp932b17tzOs2l6Qdzu8HyHLKNBVE1w==" workbookSaltValue="MPZgTJ68QCreuOtjNWuk1g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<sst xmlns="http://schemas.openxmlformats.org/spreadsheetml/2006/main" count="275" uniqueCount="117">
  <si>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</si>
  <si>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</si>
  <si>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</si>
  <si>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</si>
  <si>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</si>
  <si>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</si>
  <si>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</si>
  <si>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</si>
  <si>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</si>
  <si>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</si>
  <si>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</si>
  <si>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</si>
  <si>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</si>
  <si>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</si>
  <si>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</si>
  <si>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</si>
  <si>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</si>
  <si>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</si>
  <si>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</si>
  <si>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</si>
  <si>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</si>
  <si>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</si>
  <si>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</si>
  <si>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</si>
  <si>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</si>
  <si>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</si>
  <si>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</si>
  <si>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</si>
  <si>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</si>
  <si>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</si>
  <si>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</si>
  <si>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</si>
  <si>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</si>
  <si>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</si>
  <si>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</si>
  <si>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</si>
  <si>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</si>
  <si>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</si>
  <si>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</si>
  <si>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</si>
  <si>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</si>
  <si>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</si>
  <si>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</si>
  <si>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</si>
  <si>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</si>
  <si>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</si>
  <si>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</si>
  <si>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</si>
  <si>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</si>
  <si>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</si>
  <si>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</si>
  <si>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</si>
  <si>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</si>
  <si>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</si>
  <si>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</si>
  <si>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</si>
  <si>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</si>
  <si>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</si>
  <si>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</si>
  <si>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</si>
  <si>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</si>
  <si>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</si>
  <si>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</si>
  <si>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</si>
  <si>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</si>
  <si>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</si>
  <si>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</si>
  <si>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</si>
  <si>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</si>
  <si>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</si>
  <si>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</si>
  <si>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</si>
  <si>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</si>
  <si>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</si>
  <si>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</si>
  <si>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</si>
  <si>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</si>
  <si>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</si>
  <si>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</si>
  <si>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</si>
  <si>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</si>
  <si>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</si>
  <si>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</si>
  <si>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</si>
  <si>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</si>
  <si>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</si>
  <si>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</si>
  <si>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</si>
  <si>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</si>
  <si>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</si>
  <si>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</si>
  <si>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</si>
  <si>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</si>
  <si>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</si>
  <si>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</si>
  <si>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</si>
  <si>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</si>
  <si>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</si>
  <si>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</si>
  <si>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</si>
  <si>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</si>
  <si>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</si>
  <si>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</si>
  <si>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</si>
  <si>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</si>
  <si>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</si>
  <si>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</si>
  <si>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</si>
  <si>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</si>
  <si>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</si>
  <si>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</si>
  <si>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</si>
  <si>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</si>
  <si>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</si>
  <si>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構築物除却に伴う資産減耗費の皆増により、経常収支比率及び累積欠損金比率が大幅に悪化した。また、経費回収率は類似団体平均を大きく下回っており、一般会計からの繰入金により補填している。
　企業債残高対事業規模比率については、企業債償還金を一般会計が負担しているため、0％となっている。
</t>
    <rPh sb="1" eb="4">
      <t>コウチクブツ</t>
    </rPh>
    <rPh sb="4" eb="6">
      <t>ジョキャク</t>
    </rPh>
    <rPh sb="7" eb="8">
      <t>トモナ</t>
    </rPh>
    <rPh sb="9" eb="11">
      <t>シサン</t>
    </rPh>
    <rPh sb="11" eb="13">
      <t>ゲンモウ</t>
    </rPh>
    <rPh sb="13" eb="14">
      <t>ヒ</t>
    </rPh>
    <rPh sb="15" eb="16">
      <t>ミナ</t>
    </rPh>
    <rPh sb="16" eb="17">
      <t>ゾウ</t>
    </rPh>
    <rPh sb="21" eb="23">
      <t>ケイジョウ</t>
    </rPh>
    <rPh sb="23" eb="25">
      <t>シュウシ</t>
    </rPh>
    <rPh sb="25" eb="27">
      <t>ヒリツ</t>
    </rPh>
    <rPh sb="27" eb="28">
      <t>オヨ</t>
    </rPh>
    <rPh sb="29" eb="31">
      <t>ルイセキ</t>
    </rPh>
    <rPh sb="31" eb="33">
      <t>ケッソン</t>
    </rPh>
    <rPh sb="33" eb="34">
      <t>キン</t>
    </rPh>
    <rPh sb="34" eb="36">
      <t>ヒリツ</t>
    </rPh>
    <rPh sb="37" eb="39">
      <t>オオハバ</t>
    </rPh>
    <rPh sb="40" eb="42">
      <t>アッカ</t>
    </rPh>
    <rPh sb="48" eb="50">
      <t>ケイヒ</t>
    </rPh>
    <rPh sb="50" eb="52">
      <t>カイシュウ</t>
    </rPh>
    <rPh sb="52" eb="53">
      <t>リツ</t>
    </rPh>
    <rPh sb="54" eb="56">
      <t>ルイジ</t>
    </rPh>
    <rPh sb="56" eb="58">
      <t>ダンタイ</t>
    </rPh>
    <rPh sb="58" eb="60">
      <t>ヘイキン</t>
    </rPh>
    <rPh sb="61" eb="62">
      <t>オオ</t>
    </rPh>
    <rPh sb="64" eb="66">
      <t>シタマワ</t>
    </rPh>
    <rPh sb="71" eb="73">
      <t>イッパン</t>
    </rPh>
    <rPh sb="73" eb="75">
      <t>カイケイ</t>
    </rPh>
    <rPh sb="78" eb="80">
      <t>クリイレ</t>
    </rPh>
    <rPh sb="80" eb="81">
      <t>キン</t>
    </rPh>
    <phoneticPr fontId="4"/>
  </si>
  <si>
    <t>　将来的には管渠等の老朽化により更新費用の増加が見込まれるが、今後の事業拡大はなく、使用者増加を見込めないことから、より厳しい経営状況となる。料金の見直し検討など、経営改善に向けた取組が必要である。</t>
    <rPh sb="1" eb="4">
      <t>ショウライテキ</t>
    </rPh>
    <rPh sb="6" eb="8">
      <t>カンキョ</t>
    </rPh>
    <rPh sb="8" eb="9">
      <t>トウ</t>
    </rPh>
    <rPh sb="10" eb="13">
      <t>ロウキュウカ</t>
    </rPh>
    <rPh sb="16" eb="18">
      <t>コウシン</t>
    </rPh>
    <rPh sb="18" eb="20">
      <t>ヒヨウ</t>
    </rPh>
    <rPh sb="21" eb="23">
      <t>ゾウカ</t>
    </rPh>
    <rPh sb="24" eb="26">
      <t>ミコ</t>
    </rPh>
    <rPh sb="31" eb="33">
      <t>コンゴ</t>
    </rPh>
    <rPh sb="34" eb="36">
      <t>ジギョウ</t>
    </rPh>
    <rPh sb="36" eb="38">
      <t>カクダイ</t>
    </rPh>
    <rPh sb="42" eb="45">
      <t>シヨウシャ</t>
    </rPh>
    <rPh sb="45" eb="47">
      <t>ゾウカ</t>
    </rPh>
    <rPh sb="48" eb="50">
      <t>ミコ</t>
    </rPh>
    <rPh sb="60" eb="61">
      <t>キビ</t>
    </rPh>
    <rPh sb="63" eb="65">
      <t>ケイエイ</t>
    </rPh>
    <rPh sb="65" eb="67">
      <t>ジョウキョウ</t>
    </rPh>
    <rPh sb="71" eb="73">
      <t>リョウキン</t>
    </rPh>
    <rPh sb="74" eb="76">
      <t>ミナオ</t>
    </rPh>
    <rPh sb="77" eb="79">
      <t>ケントウ</t>
    </rPh>
    <rPh sb="82" eb="84">
      <t>ケイエイ</t>
    </rPh>
    <rPh sb="84" eb="86">
      <t>カイゼン</t>
    </rPh>
    <rPh sb="87" eb="88">
      <t>ム</t>
    </rPh>
    <rPh sb="90" eb="92">
      <t>トリクミ</t>
    </rPh>
    <rPh sb="93" eb="95">
      <t>ヒツヨウ</t>
    </rPh>
    <phoneticPr fontId="4"/>
  </si>
  <si>
    <t>　集落排水施設については、令和３年度より改築した施設が稼働している。
　管渠についてはこれまで更新していないが、将来的には更新工事が必要である。</t>
    <rPh sb="1" eb="3">
      <t>シュウラク</t>
    </rPh>
    <rPh sb="3" eb="5">
      <t>ハイスイ</t>
    </rPh>
    <rPh sb="5" eb="7">
      <t>シセツ</t>
    </rPh>
    <rPh sb="13" eb="15">
      <t>レイワ</t>
    </rPh>
    <rPh sb="16" eb="17">
      <t>ネン</t>
    </rPh>
    <rPh sb="17" eb="18">
      <t>ド</t>
    </rPh>
    <rPh sb="20" eb="22">
      <t>カイチク</t>
    </rPh>
    <rPh sb="24" eb="26">
      <t>シセツ</t>
    </rPh>
    <rPh sb="27" eb="29">
      <t>カドウ</t>
    </rPh>
    <rPh sb="36" eb="38">
      <t>カンキョ</t>
    </rPh>
    <rPh sb="47" eb="49">
      <t>コウシン</t>
    </rPh>
    <rPh sb="56" eb="59">
      <t>ショウライテキ</t>
    </rPh>
    <rPh sb="61" eb="63">
      <t>コウシン</t>
    </rPh>
    <rPh sb="63" eb="65">
      <t>コウジ</t>
    </rPh>
    <rPh sb="66" eb="6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</si>
</sst>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D-4E8A-AA26-A60DFC48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D-4E8A-AA26-A60DFC48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  <c:pt idx="3">
                  <c:v>39.39</c:v>
                </c:pt>
                <c:pt idx="4">
                  <c:v>42.42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C-4BAD-83DA-DB2DB6D7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C-4BAD-83DA-DB2DB6D7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1-4581-9F63-372B2172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1-4581-9F63-372B2172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106.73</c:v>
                </c:pt>
                <c:pt idx="3">
                  <c:v>101.4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3-4074-8085-A4C9E214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103.09</c:v>
                </c:pt>
                <c:pt idx="3">
                  <c:v>102.11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3-4074-8085-A4C9E214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13.88</c:v>
                </c:pt>
                <c:pt idx="3">
                  <c:v>7.2</c:v>
                </c:pt>
                <c:pt idx="4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8-497A-9925-CEE1E044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24.8</c:v>
                </c:pt>
                <c:pt idx="3">
                  <c:v>28.12</c:v>
                </c:pt>
                <c:pt idx="4">
                  <c:v>28.79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8-497A-9925-CEE1E044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4-47A7-AF9F-CE771482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4-47A7-AF9F-CE771482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435.52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618-B8AD-55A025F2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101.24</c:v>
                </c:pt>
                <c:pt idx="3">
                  <c:v>124.9</c:v>
                </c:pt>
                <c:pt idx="4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E-4618-B8AD-55A025F2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194.21</c:v>
                </c:pt>
                <c:pt idx="3">
                  <c:v>330.37</c:v>
                </c:pt>
                <c:pt idx="4">
                  <c:v>413.06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988-99C9-280A0ECEF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37.24</c:v>
                </c:pt>
                <c:pt idx="3">
                  <c:v>33.58</c:v>
                </c:pt>
                <c:pt idx="4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A-4988-99C9-280A0ECEF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F-4901-9CB8-DDD291131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F-4901-9CB8-DDD291131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32.49</c:v>
                </c:pt>
                <c:pt idx="3">
                  <c:v>39.85</c:v>
                </c:pt>
                <c:pt idx="4">
                  <c:v>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3-43CF-832A-864AB276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3-43CF-832A-864AB276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470.47</c:v>
                </c:pt>
                <c:pt idx="3">
                  <c:v>386.15</c:v>
                </c:pt>
                <c:pt idx="4">
                  <c:v>518.69000000000005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9-408B-8E6F-7E8751C5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9-408B-8E6F-7E8751C5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46" zoomScaleNormal="100" workbookViewId="0">
      <selection activeCell="CA47" sqref="CA4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北海道　芽室町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18029</v>
      </c>
      <c r="AM8" s="46"/>
      <c r="AN8" s="46"/>
      <c r="AO8" s="46"/>
      <c r="AP8" s="46"/>
      <c r="AQ8" s="46"/>
      <c r="AR8" s="46"/>
      <c r="AS8" s="46"/>
      <c r="AT8" s="45">
        <f>データ!T6</f>
        <v>513.76</v>
      </c>
      <c r="AU8" s="45"/>
      <c r="AV8" s="45"/>
      <c r="AW8" s="45"/>
      <c r="AX8" s="45"/>
      <c r="AY8" s="45"/>
      <c r="AZ8" s="45"/>
      <c r="BA8" s="45"/>
      <c r="BB8" s="45">
        <f>データ!U6</f>
        <v>35.090000000000003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46.13</v>
      </c>
      <c r="J10" s="45"/>
      <c r="K10" s="45"/>
      <c r="L10" s="45"/>
      <c r="M10" s="45"/>
      <c r="N10" s="45"/>
      <c r="O10" s="45"/>
      <c r="P10" s="45">
        <f>データ!P6</f>
        <v>0.73</v>
      </c>
      <c r="Q10" s="45"/>
      <c r="R10" s="45"/>
      <c r="S10" s="45"/>
      <c r="T10" s="45"/>
      <c r="U10" s="45"/>
      <c r="V10" s="45"/>
      <c r="W10" s="45">
        <f>データ!Q6</f>
        <v>92.13</v>
      </c>
      <c r="X10" s="45"/>
      <c r="Y10" s="45"/>
      <c r="Z10" s="45"/>
      <c r="AA10" s="45"/>
      <c r="AB10" s="45"/>
      <c r="AC10" s="45"/>
      <c r="AD10" s="46">
        <f>データ!R6</f>
        <v>3037</v>
      </c>
      <c r="AE10" s="46"/>
      <c r="AF10" s="46"/>
      <c r="AG10" s="46"/>
      <c r="AH10" s="46"/>
      <c r="AI10" s="46"/>
      <c r="AJ10" s="46"/>
      <c r="AK10" s="2"/>
      <c r="AL10" s="46">
        <f>データ!V6</f>
        <v>131</v>
      </c>
      <c r="AM10" s="46"/>
      <c r="AN10" s="46"/>
      <c r="AO10" s="46"/>
      <c r="AP10" s="46"/>
      <c r="AQ10" s="46"/>
      <c r="AR10" s="46"/>
      <c r="AS10" s="46"/>
      <c r="AT10" s="45">
        <f>データ!W6</f>
        <v>0.15</v>
      </c>
      <c r="AU10" s="45"/>
      <c r="AV10" s="45"/>
      <c r="AW10" s="45"/>
      <c r="AX10" s="45"/>
      <c r="AY10" s="45"/>
      <c r="AZ10" s="45"/>
      <c r="BA10" s="45"/>
      <c r="BB10" s="45">
        <f>データ!X6</f>
        <v>873.33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9aMfXgEx4PkgXw/tqz7wYnfuoYjW5PFyEgNO2ytiW8lxEKNAJI2mxjwfeOsPczIbIliLXFmdIeZsOws8ZmKQJA==" saltValue="y+Ix7NbV6CID3Wqxf7wlS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16373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芽室町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46.13</v>
      </c>
      <c r="P6" s="20">
        <f t="shared" si="3"/>
        <v>0.73</v>
      </c>
      <c r="Q6" s="20">
        <f t="shared" si="3"/>
        <v>92.13</v>
      </c>
      <c r="R6" s="20">
        <f t="shared" si="3"/>
        <v>3037</v>
      </c>
      <c r="S6" s="20">
        <f t="shared" si="3"/>
        <v>18029</v>
      </c>
      <c r="T6" s="20">
        <f t="shared" si="3"/>
        <v>513.76</v>
      </c>
      <c r="U6" s="20">
        <f t="shared" si="3"/>
        <v>35.090000000000003</v>
      </c>
      <c r="V6" s="20">
        <f t="shared" si="3"/>
        <v>131</v>
      </c>
      <c r="W6" s="20">
        <f t="shared" si="3"/>
        <v>0.15</v>
      </c>
      <c r="X6" s="20">
        <f t="shared" si="3"/>
        <v>873.33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106.73</v>
      </c>
      <c r="AB6" s="21">
        <f t="shared" si="4"/>
        <v>101.4</v>
      </c>
      <c r="AC6" s="21">
        <f t="shared" si="4"/>
        <v>71.099999999999994</v>
      </c>
      <c r="AD6" s="21" t="str">
        <f t="shared" si="4"/>
        <v>-</v>
      </c>
      <c r="AE6" s="21" t="str">
        <f t="shared" si="4"/>
        <v>-</v>
      </c>
      <c r="AF6" s="21">
        <f t="shared" si="4"/>
        <v>103.09</v>
      </c>
      <c r="AG6" s="21">
        <f t="shared" si="4"/>
        <v>102.11</v>
      </c>
      <c r="AH6" s="21">
        <f t="shared" si="4"/>
        <v>101.91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1">
        <f t="shared" si="5"/>
        <v>435.52</v>
      </c>
      <c r="AO6" s="21" t="str">
        <f t="shared" si="5"/>
        <v>-</v>
      </c>
      <c r="AP6" s="21" t="str">
        <f t="shared" si="5"/>
        <v>-</v>
      </c>
      <c r="AQ6" s="21">
        <f t="shared" si="5"/>
        <v>101.24</v>
      </c>
      <c r="AR6" s="21">
        <f t="shared" si="5"/>
        <v>124.9</v>
      </c>
      <c r="AS6" s="21">
        <f t="shared" si="5"/>
        <v>124.8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194.21</v>
      </c>
      <c r="AX6" s="21">
        <f t="shared" si="6"/>
        <v>330.37</v>
      </c>
      <c r="AY6" s="21">
        <f t="shared" si="6"/>
        <v>413.06</v>
      </c>
      <c r="AZ6" s="21" t="str">
        <f t="shared" si="6"/>
        <v>-</v>
      </c>
      <c r="BA6" s="21" t="str">
        <f t="shared" si="6"/>
        <v>-</v>
      </c>
      <c r="BB6" s="21">
        <f t="shared" si="6"/>
        <v>37.24</v>
      </c>
      <c r="BC6" s="21">
        <f t="shared" si="6"/>
        <v>33.58</v>
      </c>
      <c r="BD6" s="21">
        <f t="shared" si="6"/>
        <v>35.42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32.49</v>
      </c>
      <c r="BT6" s="21">
        <f t="shared" si="8"/>
        <v>39.85</v>
      </c>
      <c r="BU6" s="21">
        <f t="shared" si="8"/>
        <v>29.26</v>
      </c>
      <c r="BV6" s="21" t="str">
        <f t="shared" si="8"/>
        <v>-</v>
      </c>
      <c r="BW6" s="21" t="str">
        <f t="shared" si="8"/>
        <v>-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470.47</v>
      </c>
      <c r="CE6" s="21">
        <f t="shared" si="9"/>
        <v>386.15</v>
      </c>
      <c r="CF6" s="21">
        <f t="shared" si="9"/>
        <v>518.69000000000005</v>
      </c>
      <c r="CG6" s="21" t="str">
        <f t="shared" si="9"/>
        <v>-</v>
      </c>
      <c r="CH6" s="21" t="str">
        <f t="shared" si="9"/>
        <v>-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31.25</v>
      </c>
      <c r="CP6" s="21">
        <f t="shared" si="10"/>
        <v>39.39</v>
      </c>
      <c r="CQ6" s="21">
        <f t="shared" si="10"/>
        <v>42.42</v>
      </c>
      <c r="CR6" s="21" t="str">
        <f t="shared" si="10"/>
        <v>-</v>
      </c>
      <c r="CS6" s="21" t="str">
        <f t="shared" si="10"/>
        <v>-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13.88</v>
      </c>
      <c r="DL6" s="21">
        <f t="shared" si="12"/>
        <v>7.2</v>
      </c>
      <c r="DM6" s="21">
        <f t="shared" si="12"/>
        <v>5.37</v>
      </c>
      <c r="DN6" s="21" t="str">
        <f t="shared" si="12"/>
        <v>-</v>
      </c>
      <c r="DO6" s="21" t="str">
        <f t="shared" si="12"/>
        <v>-</v>
      </c>
      <c r="DP6" s="21">
        <f t="shared" si="12"/>
        <v>24.8</v>
      </c>
      <c r="DQ6" s="21">
        <f t="shared" si="12"/>
        <v>28.12</v>
      </c>
      <c r="DR6" s="21">
        <f t="shared" si="12"/>
        <v>28.79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16373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46.13</v>
      </c>
      <c r="P7" s="24">
        <v>0.73</v>
      </c>
      <c r="Q7" s="24">
        <v>92.13</v>
      </c>
      <c r="R7" s="24">
        <v>3037</v>
      </c>
      <c r="S7" s="24">
        <v>18029</v>
      </c>
      <c r="T7" s="24">
        <v>513.76</v>
      </c>
      <c r="U7" s="24">
        <v>35.090000000000003</v>
      </c>
      <c r="V7" s="24">
        <v>131</v>
      </c>
      <c r="W7" s="24">
        <v>0.15</v>
      </c>
      <c r="X7" s="24">
        <v>873.33</v>
      </c>
      <c r="Y7" s="24" t="s">
        <v>102</v>
      </c>
      <c r="Z7" s="24" t="s">
        <v>102</v>
      </c>
      <c r="AA7" s="24">
        <v>106.73</v>
      </c>
      <c r="AB7" s="24">
        <v>101.4</v>
      </c>
      <c r="AC7" s="24">
        <v>71.099999999999994</v>
      </c>
      <c r="AD7" s="24" t="s">
        <v>102</v>
      </c>
      <c r="AE7" s="24" t="s">
        <v>102</v>
      </c>
      <c r="AF7" s="24">
        <v>103.09</v>
      </c>
      <c r="AG7" s="24">
        <v>102.11</v>
      </c>
      <c r="AH7" s="24">
        <v>101.91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435.52</v>
      </c>
      <c r="AO7" s="24" t="s">
        <v>102</v>
      </c>
      <c r="AP7" s="24" t="s">
        <v>102</v>
      </c>
      <c r="AQ7" s="24">
        <v>101.24</v>
      </c>
      <c r="AR7" s="24">
        <v>124.9</v>
      </c>
      <c r="AS7" s="24">
        <v>124.8</v>
      </c>
      <c r="AT7" s="24">
        <v>133.62</v>
      </c>
      <c r="AU7" s="24" t="s">
        <v>102</v>
      </c>
      <c r="AV7" s="24" t="s">
        <v>102</v>
      </c>
      <c r="AW7" s="24">
        <v>194.21</v>
      </c>
      <c r="AX7" s="24">
        <v>330.37</v>
      </c>
      <c r="AY7" s="24">
        <v>413.06</v>
      </c>
      <c r="AZ7" s="24" t="s">
        <v>102</v>
      </c>
      <c r="BA7" s="24" t="s">
        <v>102</v>
      </c>
      <c r="BB7" s="24">
        <v>37.24</v>
      </c>
      <c r="BC7" s="24">
        <v>33.58</v>
      </c>
      <c r="BD7" s="24">
        <v>35.42</v>
      </c>
      <c r="BE7" s="24">
        <v>36.94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783.8</v>
      </c>
      <c r="BN7" s="24">
        <v>778.81</v>
      </c>
      <c r="BO7" s="24">
        <v>718.49</v>
      </c>
      <c r="BP7" s="24">
        <v>809.19</v>
      </c>
      <c r="BQ7" s="24" t="s">
        <v>102</v>
      </c>
      <c r="BR7" s="24" t="s">
        <v>102</v>
      </c>
      <c r="BS7" s="24">
        <v>32.49</v>
      </c>
      <c r="BT7" s="24">
        <v>39.85</v>
      </c>
      <c r="BU7" s="24">
        <v>29.26</v>
      </c>
      <c r="BV7" s="24" t="s">
        <v>102</v>
      </c>
      <c r="BW7" s="24" t="s">
        <v>102</v>
      </c>
      <c r="BX7" s="24">
        <v>68.11</v>
      </c>
      <c r="BY7" s="24">
        <v>67.23</v>
      </c>
      <c r="BZ7" s="24">
        <v>61.82</v>
      </c>
      <c r="CA7" s="24">
        <v>57.02</v>
      </c>
      <c r="CB7" s="24" t="s">
        <v>102</v>
      </c>
      <c r="CC7" s="24" t="s">
        <v>102</v>
      </c>
      <c r="CD7" s="24">
        <v>470.47</v>
      </c>
      <c r="CE7" s="24">
        <v>386.15</v>
      </c>
      <c r="CF7" s="24">
        <v>518.69000000000005</v>
      </c>
      <c r="CG7" s="24" t="s">
        <v>102</v>
      </c>
      <c r="CH7" s="24" t="s">
        <v>102</v>
      </c>
      <c r="CI7" s="24">
        <v>222.41</v>
      </c>
      <c r="CJ7" s="24">
        <v>228.21</v>
      </c>
      <c r="CK7" s="24">
        <v>246.9</v>
      </c>
      <c r="CL7" s="24">
        <v>273.68</v>
      </c>
      <c r="CM7" s="24" t="s">
        <v>102</v>
      </c>
      <c r="CN7" s="24" t="s">
        <v>102</v>
      </c>
      <c r="CO7" s="24">
        <v>31.25</v>
      </c>
      <c r="CP7" s="24">
        <v>39.39</v>
      </c>
      <c r="CQ7" s="24">
        <v>42.42</v>
      </c>
      <c r="CR7" s="24" t="s">
        <v>102</v>
      </c>
      <c r="CS7" s="24" t="s">
        <v>102</v>
      </c>
      <c r="CT7" s="24">
        <v>55.26</v>
      </c>
      <c r="CU7" s="24">
        <v>54.54</v>
      </c>
      <c r="CV7" s="24">
        <v>52.9</v>
      </c>
      <c r="CW7" s="24">
        <v>52.55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90.52</v>
      </c>
      <c r="DF7" s="24">
        <v>90.3</v>
      </c>
      <c r="DG7" s="24">
        <v>90.3</v>
      </c>
      <c r="DH7" s="24">
        <v>87.3</v>
      </c>
      <c r="DI7" s="24" t="s">
        <v>102</v>
      </c>
      <c r="DJ7" s="24" t="s">
        <v>102</v>
      </c>
      <c r="DK7" s="24">
        <v>13.88</v>
      </c>
      <c r="DL7" s="24">
        <v>7.2</v>
      </c>
      <c r="DM7" s="24">
        <v>5.37</v>
      </c>
      <c r="DN7" s="24" t="s">
        <v>102</v>
      </c>
      <c r="DO7" s="24" t="s">
        <v>102</v>
      </c>
      <c r="DP7" s="24">
        <v>24.8</v>
      </c>
      <c r="DQ7" s="24">
        <v>28.12</v>
      </c>
      <c r="DR7" s="24">
        <v>28.79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0.02</v>
      </c>
      <c r="EM7" s="24">
        <v>0.01</v>
      </c>
      <c r="EN7" s="24">
        <v>0.01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   徹  哉</cp:lastModifiedBy>
  <dcterms:created xsi:type="dcterms:W3CDTF">2023-12-12T00:59:25Z</dcterms:created>
  <dcterms:modified xsi:type="dcterms:W3CDTF">2024-01-25T01:34:47Z</dcterms:modified>
  <cp:category/>
</cp:coreProperties>
</file>