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memsv1\共有ディスク\190水道課\70水道庶務係\01_共通業務\29_決算統計\R4\■経営比較分析表\提出\"/>
    </mc:Choice>
  </mc:AlternateContent>
  <workbookProtection workbookAlgorithmName="SHA-512" workbookHashValue="c3WsATgnxcz4H2vTye1fpZZcWnh3eK163rlKu+bthNWGOzsdY8dZYRE6UWO1JVCBI4bOW9i7XrKk08qp/X2kXw==" workbookSaltValue="VhEcNgsC04h6d/GF5TbVxQ==" workbookSpinCount="100000" lockStructure="1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<sst xmlns="http://schemas.openxmlformats.org/spreadsheetml/2006/main" count="297" uniqueCount="117">
  <si>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</si>
  <si>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</si>
  <si>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</si>
  <si>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</si>
  <si>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</si>
  <si>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</si>
  <si>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</si>
  <si>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</si>
  <si>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</si>
  <si>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</si>
  <si>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</si>
  <si>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</si>
  <si>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</si>
  <si>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</si>
  <si>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</si>
  <si>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</si>
  <si>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</si>
  <si>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</si>
  <si>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</si>
  <si>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</si>
  <si>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</si>
  <si>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</si>
  <si>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</si>
  <si>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</si>
  <si>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</si>
  <si>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</si>
  <si>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</si>
  <si>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</si>
  <si>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</si>
  <si>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</si>
  <si>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</si>
  <si>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</si>
  <si>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</si>
  <si>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</si>
  <si>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</si>
  <si>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</si>
  <si>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</si>
  <si>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</si>
  <si>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</si>
  <si>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</si>
  <si>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</si>
  <si>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</si>
  <si>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</si>
  <si>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</si>
  <si>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</si>
  <si>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</si>
  <si>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</si>
  <si>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</si>
  <si>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</si>
  <si>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</si>
  <si>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</si>
  <si>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</si>
  <si>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</si>
  <si>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</si>
  <si>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</si>
  <si>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</si>
  <si>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</si>
  <si>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</si>
  <si>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</si>
  <si>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</si>
  <si>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</si>
  <si>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</si>
  <si>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</si>
  <si>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</si>
  <si>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</si>
  <si>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</si>
  <si>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</si>
  <si>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</si>
  <si>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</si>
  <si>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</si>
  <si>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</si>
  <si>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</si>
  <si>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</si>
  <si>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</si>
  <si>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</si>
  <si>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</si>
  <si>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</si>
  <si>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</si>
  <si>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</si>
  <si>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</si>
  <si>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</si>
  <si>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</si>
  <si>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</si>
  <si>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</si>
  <si>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</si>
  <si>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</si>
  <si>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</si>
  <si>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</si>
  <si>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</si>
  <si>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</si>
  <si>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</si>
  <si>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</si>
  <si>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</si>
  <si>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</si>
  <si>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</si>
  <si>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</si>
  <si>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芽室町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</si>
  <si>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</si>
  <si>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</si>
  <si>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</si>
  <si>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</si>
  <si>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</si>
  <si>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</si>
  <si>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</si>
  <si>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</si>
  <si>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</si>
  <si>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</si>
  <si>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</si>
  <si>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</si>
  <si>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</si>
  <si>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</si>
  <si>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</si>
  <si>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</si>
  <si>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</si>
  <si>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令和3年度については、経常収支比率は100％を超えているものの微減している。また経費回収率は微増しているが、100％を下回っており、一般会計からの繰入金によって補填している。
　企業債残高対事業規模比率については、企業債償還金を一般会計に負担してもらっているため、０％となっている状況である。</t>
    <rPh sb="1" eb="3">
      <t>レイワ</t>
    </rPh>
    <rPh sb="4" eb="6">
      <t>ネンド</t>
    </rPh>
    <rPh sb="12" eb="14">
      <t>ケイジョウ</t>
    </rPh>
    <rPh sb="14" eb="16">
      <t>シュウシ</t>
    </rPh>
    <rPh sb="16" eb="18">
      <t>ヒリツ</t>
    </rPh>
    <rPh sb="24" eb="25">
      <t>コ</t>
    </rPh>
    <rPh sb="41" eb="46">
      <t>ケイヒカイシュウリツ</t>
    </rPh>
    <rPh sb="47" eb="49">
      <t>ビゾウ</t>
    </rPh>
    <rPh sb="60" eb="62">
      <t>シタマワ</t>
    </rPh>
    <rPh sb="67" eb="71">
      <t>イッパンカイケイ</t>
    </rPh>
    <rPh sb="74" eb="76">
      <t>クリイレ</t>
    </rPh>
    <rPh sb="76" eb="77">
      <t>キン</t>
    </rPh>
    <rPh sb="81" eb="83">
      <t>ホテン</t>
    </rPh>
    <rPh sb="90" eb="92">
      <t>キギョウ</t>
    </rPh>
    <rPh sb="92" eb="93">
      <t>サイ</t>
    </rPh>
    <rPh sb="93" eb="95">
      <t>ザンダカ</t>
    </rPh>
    <rPh sb="95" eb="96">
      <t>タイ</t>
    </rPh>
    <rPh sb="96" eb="98">
      <t>ジギョウ</t>
    </rPh>
    <rPh sb="98" eb="100">
      <t>キボ</t>
    </rPh>
    <rPh sb="100" eb="102">
      <t>ヒリツ</t>
    </rPh>
    <rPh sb="108" eb="110">
      <t>キギョウ</t>
    </rPh>
    <rPh sb="110" eb="111">
      <t>サイ</t>
    </rPh>
    <rPh sb="111" eb="113">
      <t>ショウカン</t>
    </rPh>
    <rPh sb="113" eb="114">
      <t>キン</t>
    </rPh>
    <rPh sb="115" eb="117">
      <t>イッパン</t>
    </rPh>
    <rPh sb="117" eb="119">
      <t>カイケイ</t>
    </rPh>
    <rPh sb="120" eb="122">
      <t>フタン</t>
    </rPh>
    <rPh sb="141" eb="143">
      <t>ジョウキョウ</t>
    </rPh>
    <phoneticPr fontId="4"/>
  </si>
  <si>
    <t>　集落排水施設は令和3年度より改築した新施設が稼働している。
　管渠については、これまで更新をしていないが、将来的には更新工事が必要となる。</t>
    <rPh sb="1" eb="3">
      <t>シュウラク</t>
    </rPh>
    <rPh sb="3" eb="5">
      <t>ハイスイ</t>
    </rPh>
    <rPh sb="5" eb="7">
      <t>シセツ</t>
    </rPh>
    <rPh sb="8" eb="10">
      <t>レイワ</t>
    </rPh>
    <rPh sb="11" eb="12">
      <t>ネン</t>
    </rPh>
    <rPh sb="12" eb="13">
      <t>ド</t>
    </rPh>
    <rPh sb="15" eb="17">
      <t>カイチク</t>
    </rPh>
    <rPh sb="19" eb="20">
      <t>シン</t>
    </rPh>
    <rPh sb="20" eb="22">
      <t>シセツ</t>
    </rPh>
    <rPh sb="23" eb="25">
      <t>カドウ</t>
    </rPh>
    <rPh sb="32" eb="34">
      <t>カンキョ</t>
    </rPh>
    <rPh sb="44" eb="46">
      <t>コウシン</t>
    </rPh>
    <rPh sb="54" eb="57">
      <t>ショウライテキ</t>
    </rPh>
    <rPh sb="59" eb="61">
      <t>コウシン</t>
    </rPh>
    <rPh sb="61" eb="63">
      <t>コウジ</t>
    </rPh>
    <rPh sb="64" eb="66">
      <t>ヒツヨウ</t>
    </rPh>
    <phoneticPr fontId="4"/>
  </si>
  <si>
    <t>　将来的には管渠等の老朽化による更新費用が見込まれるが、今後の事業拡大はないので使用者増加を見込めないため、より厳しい経営状況となることから、料金の見直し検討等の改善を図る必要がある。</t>
    <rPh sb="1" eb="4">
      <t>ショウライテキ</t>
    </rPh>
    <rPh sb="6" eb="8">
      <t>カンキョ</t>
    </rPh>
    <rPh sb="8" eb="9">
      <t>トウ</t>
    </rPh>
    <rPh sb="10" eb="13">
      <t>ロウキュウカ</t>
    </rPh>
    <rPh sb="16" eb="18">
      <t>コウシン</t>
    </rPh>
    <rPh sb="18" eb="20">
      <t>ヒヨウ</t>
    </rPh>
    <rPh sb="21" eb="23">
      <t>ミコ</t>
    </rPh>
    <rPh sb="28" eb="30">
      <t>コンゴ</t>
    </rPh>
    <rPh sb="31" eb="33">
      <t>ジギョウ</t>
    </rPh>
    <rPh sb="33" eb="35">
      <t>カクダイ</t>
    </rPh>
    <rPh sb="40" eb="43">
      <t>シヨウシャ</t>
    </rPh>
    <rPh sb="43" eb="45">
      <t>ゾウカ</t>
    </rPh>
    <rPh sb="46" eb="48">
      <t>ミコ</t>
    </rPh>
    <rPh sb="56" eb="57">
      <t>キビ</t>
    </rPh>
    <rPh sb="59" eb="63">
      <t>ケイエイジョウキョウ</t>
    </rPh>
    <rPh sb="71" eb="73">
      <t>リョウキン</t>
    </rPh>
    <rPh sb="74" eb="76">
      <t>ミナオ</t>
    </rPh>
    <rPh sb="77" eb="79">
      <t>ケントウ</t>
    </rPh>
    <rPh sb="79" eb="80">
      <t>ナド</t>
    </rPh>
    <rPh sb="81" eb="83">
      <t>カイゼン</t>
    </rPh>
    <rPh sb="84" eb="85">
      <t>ハカ</t>
    </rPh>
    <rPh sb="86" eb="8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</si>
</sst>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2-4FAC-A115-5B762F731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2-4FAC-A115-5B762F731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31.25</c:v>
                </c:pt>
                <c:pt idx="4">
                  <c:v>39.39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22F-B88F-2DE57819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3-422F-B88F-2DE57819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B-4C01-B5A8-DEC402547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B-4C01-B5A8-DEC402547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106.73</c:v>
                </c:pt>
                <c:pt idx="4">
                  <c:v>101.4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5-4B61-BA1A-A0F93D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103.09</c:v>
                </c:pt>
                <c:pt idx="4">
                  <c:v>102.11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5-4B61-BA1A-A0F93D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13.88</c:v>
                </c:pt>
                <c:pt idx="4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D-44C2-A78C-6BEF6D2C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24.8</c:v>
                </c:pt>
                <c:pt idx="4">
                  <c:v>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D-44C2-A78C-6BEF6D2C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A-4F7A-B80B-B0EA0570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A-4F7A-B80B-B0EA0570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C-44A8-962D-C3087A965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101.24</c:v>
                </c:pt>
                <c:pt idx="4">
                  <c:v>124.9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C-44A8-962D-C3087A965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194.21</c:v>
                </c:pt>
                <c:pt idx="4">
                  <c:v>330.37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9-4B0E-866E-924899E0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37.24</c:v>
                </c:pt>
                <c:pt idx="4">
                  <c:v>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9-4B0E-866E-924899E0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B-401D-8CA6-B0EA9CD4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B-401D-8CA6-B0EA9CD4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32.49</c:v>
                </c:pt>
                <c:pt idx="4">
                  <c:v>39.85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02A-A673-4D5D2EC35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2-402A-A673-4D5D2EC35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470.47</c:v>
                </c:pt>
                <c:pt idx="4">
                  <c:v>386.15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9-4450-8BE1-2A8AAC3F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9-4450-8BE1-2A8AAC3F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M89" sqref="BM89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北海道　芽室町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2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18181</v>
      </c>
      <c r="AM8" s="55"/>
      <c r="AN8" s="55"/>
      <c r="AO8" s="55"/>
      <c r="AP8" s="55"/>
      <c r="AQ8" s="55"/>
      <c r="AR8" s="55"/>
      <c r="AS8" s="55"/>
      <c r="AT8" s="54">
        <f>データ!T6</f>
        <v>513.76</v>
      </c>
      <c r="AU8" s="54"/>
      <c r="AV8" s="54"/>
      <c r="AW8" s="54"/>
      <c r="AX8" s="54"/>
      <c r="AY8" s="54"/>
      <c r="AZ8" s="54"/>
      <c r="BA8" s="54"/>
      <c r="BB8" s="54">
        <f>データ!U6</f>
        <v>35.39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2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2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50.28</v>
      </c>
      <c r="J10" s="54"/>
      <c r="K10" s="54"/>
      <c r="L10" s="54"/>
      <c r="M10" s="54"/>
      <c r="N10" s="54"/>
      <c r="O10" s="54"/>
      <c r="P10" s="54">
        <f>データ!P6</f>
        <v>0.72</v>
      </c>
      <c r="Q10" s="54"/>
      <c r="R10" s="54"/>
      <c r="S10" s="54"/>
      <c r="T10" s="54"/>
      <c r="U10" s="54"/>
      <c r="V10" s="54"/>
      <c r="W10" s="54">
        <f>データ!Q6</f>
        <v>105.14</v>
      </c>
      <c r="X10" s="54"/>
      <c r="Y10" s="54"/>
      <c r="Z10" s="54"/>
      <c r="AA10" s="54"/>
      <c r="AB10" s="54"/>
      <c r="AC10" s="54"/>
      <c r="AD10" s="55">
        <f>データ!R6</f>
        <v>3037</v>
      </c>
      <c r="AE10" s="55"/>
      <c r="AF10" s="55"/>
      <c r="AG10" s="55"/>
      <c r="AH10" s="55"/>
      <c r="AI10" s="55"/>
      <c r="AJ10" s="55"/>
      <c r="AK10" s="2"/>
      <c r="AL10" s="55">
        <f>データ!V6</f>
        <v>130</v>
      </c>
      <c r="AM10" s="55"/>
      <c r="AN10" s="55"/>
      <c r="AO10" s="55"/>
      <c r="AP10" s="55"/>
      <c r="AQ10" s="55"/>
      <c r="AR10" s="55"/>
      <c r="AS10" s="55"/>
      <c r="AT10" s="54">
        <f>データ!W6</f>
        <v>0.15</v>
      </c>
      <c r="AU10" s="54"/>
      <c r="AV10" s="54"/>
      <c r="AW10" s="54"/>
      <c r="AX10" s="54"/>
      <c r="AY10" s="54"/>
      <c r="AZ10" s="54"/>
      <c r="BA10" s="54"/>
      <c r="BB10" s="54">
        <f>データ!X6</f>
        <v>866.67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2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nlfdgUGRMq4R4WtMBRUgIQhrvpFqSMYNkFf+tdUc8DIvQkJygzz+9N/TVR8KOmEkP7VZWvs0uzH8aBDaBbAVSQ==" saltValue="fa0KHuBJWXgaLdbtt+i04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16373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芽室町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50.28</v>
      </c>
      <c r="P6" s="20">
        <f t="shared" si="3"/>
        <v>0.72</v>
      </c>
      <c r="Q6" s="20">
        <f t="shared" si="3"/>
        <v>105.14</v>
      </c>
      <c r="R6" s="20">
        <f t="shared" si="3"/>
        <v>3037</v>
      </c>
      <c r="S6" s="20">
        <f t="shared" si="3"/>
        <v>18181</v>
      </c>
      <c r="T6" s="20">
        <f t="shared" si="3"/>
        <v>513.76</v>
      </c>
      <c r="U6" s="20">
        <f t="shared" si="3"/>
        <v>35.39</v>
      </c>
      <c r="V6" s="20">
        <f t="shared" si="3"/>
        <v>130</v>
      </c>
      <c r="W6" s="20">
        <f t="shared" si="3"/>
        <v>0.15</v>
      </c>
      <c r="X6" s="20">
        <f t="shared" si="3"/>
        <v>866.67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106.73</v>
      </c>
      <c r="AC6" s="21">
        <f t="shared" si="4"/>
        <v>101.4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103.09</v>
      </c>
      <c r="AH6" s="21">
        <f t="shared" si="4"/>
        <v>102.11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101.24</v>
      </c>
      <c r="AS6" s="21">
        <f t="shared" si="5"/>
        <v>124.9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194.21</v>
      </c>
      <c r="AY6" s="21">
        <f t="shared" si="6"/>
        <v>330.37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37.24</v>
      </c>
      <c r="BD6" s="21">
        <f t="shared" si="6"/>
        <v>33.58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32.49</v>
      </c>
      <c r="BU6" s="21">
        <f t="shared" si="8"/>
        <v>39.85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470.47</v>
      </c>
      <c r="CF6" s="21">
        <f t="shared" si="9"/>
        <v>386.15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31.25</v>
      </c>
      <c r="CQ6" s="21">
        <f t="shared" si="10"/>
        <v>39.39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13.88</v>
      </c>
      <c r="DM6" s="21">
        <f t="shared" si="12"/>
        <v>7.2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24.8</v>
      </c>
      <c r="DR6" s="21">
        <f t="shared" si="12"/>
        <v>28.12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2">
      <c r="A7" s="14"/>
      <c r="B7" s="23">
        <v>2021</v>
      </c>
      <c r="C7" s="23">
        <v>16373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50.28</v>
      </c>
      <c r="P7" s="24">
        <v>0.72</v>
      </c>
      <c r="Q7" s="24">
        <v>105.14</v>
      </c>
      <c r="R7" s="24">
        <v>3037</v>
      </c>
      <c r="S7" s="24">
        <v>18181</v>
      </c>
      <c r="T7" s="24">
        <v>513.76</v>
      </c>
      <c r="U7" s="24">
        <v>35.39</v>
      </c>
      <c r="V7" s="24">
        <v>130</v>
      </c>
      <c r="W7" s="24">
        <v>0.15</v>
      </c>
      <c r="X7" s="24">
        <v>866.67</v>
      </c>
      <c r="Y7" s="24" t="s">
        <v>102</v>
      </c>
      <c r="Z7" s="24" t="s">
        <v>102</v>
      </c>
      <c r="AA7" s="24" t="s">
        <v>102</v>
      </c>
      <c r="AB7" s="24">
        <v>106.73</v>
      </c>
      <c r="AC7" s="24">
        <v>101.4</v>
      </c>
      <c r="AD7" s="24" t="s">
        <v>102</v>
      </c>
      <c r="AE7" s="24" t="s">
        <v>102</v>
      </c>
      <c r="AF7" s="24" t="s">
        <v>102</v>
      </c>
      <c r="AG7" s="24">
        <v>103.09</v>
      </c>
      <c r="AH7" s="24">
        <v>102.11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101.24</v>
      </c>
      <c r="AS7" s="24">
        <v>124.9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194.21</v>
      </c>
      <c r="AY7" s="24">
        <v>330.37</v>
      </c>
      <c r="AZ7" s="24" t="s">
        <v>102</v>
      </c>
      <c r="BA7" s="24" t="s">
        <v>102</v>
      </c>
      <c r="BB7" s="24" t="s">
        <v>102</v>
      </c>
      <c r="BC7" s="24">
        <v>37.24</v>
      </c>
      <c r="BD7" s="24">
        <v>33.58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783.8</v>
      </c>
      <c r="BO7" s="24">
        <v>778.81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32.49</v>
      </c>
      <c r="BU7" s="24">
        <v>39.85</v>
      </c>
      <c r="BV7" s="24" t="s">
        <v>102</v>
      </c>
      <c r="BW7" s="24" t="s">
        <v>102</v>
      </c>
      <c r="BX7" s="24" t="s">
        <v>102</v>
      </c>
      <c r="BY7" s="24">
        <v>68.11</v>
      </c>
      <c r="BZ7" s="24">
        <v>67.23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470.47</v>
      </c>
      <c r="CF7" s="24">
        <v>386.15</v>
      </c>
      <c r="CG7" s="24" t="s">
        <v>102</v>
      </c>
      <c r="CH7" s="24" t="s">
        <v>102</v>
      </c>
      <c r="CI7" s="24" t="s">
        <v>102</v>
      </c>
      <c r="CJ7" s="24">
        <v>222.41</v>
      </c>
      <c r="CK7" s="24">
        <v>228.21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31.25</v>
      </c>
      <c r="CQ7" s="24">
        <v>39.39</v>
      </c>
      <c r="CR7" s="24" t="s">
        <v>102</v>
      </c>
      <c r="CS7" s="24" t="s">
        <v>102</v>
      </c>
      <c r="CT7" s="24" t="s">
        <v>102</v>
      </c>
      <c r="CU7" s="24">
        <v>55.26</v>
      </c>
      <c r="CV7" s="24">
        <v>54.54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100</v>
      </c>
      <c r="DB7" s="24">
        <v>100</v>
      </c>
      <c r="DC7" s="24" t="s">
        <v>102</v>
      </c>
      <c r="DD7" s="24" t="s">
        <v>102</v>
      </c>
      <c r="DE7" s="24" t="s">
        <v>102</v>
      </c>
      <c r="DF7" s="24">
        <v>90.52</v>
      </c>
      <c r="DG7" s="24">
        <v>90.3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13.88</v>
      </c>
      <c r="DM7" s="24">
        <v>7.2</v>
      </c>
      <c r="DN7" s="24" t="s">
        <v>102</v>
      </c>
      <c r="DO7" s="24" t="s">
        <v>102</v>
      </c>
      <c r="DP7" s="24" t="s">
        <v>102</v>
      </c>
      <c r="DQ7" s="24">
        <v>24.8</v>
      </c>
      <c r="DR7" s="24">
        <v>28.12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0.02</v>
      </c>
      <c r="EN7" s="24">
        <v>0.01</v>
      </c>
      <c r="EO7" s="24">
        <v>0.03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2023-01-20T02:42:11Z</cp:lastPrinted>
  <dcterms:created xsi:type="dcterms:W3CDTF">2023-01-12T23:42:13Z</dcterms:created>
  <dcterms:modified xsi:type="dcterms:W3CDTF">2023-01-20T02:42:11Z</dcterms:modified>
  <cp:category/>
</cp:coreProperties>
</file>